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JAVNA OBJAVA INFORMACIJA O TROŠENJU SREDSTAVA\JAVNA OBJAVA\"/>
    </mc:Choice>
  </mc:AlternateContent>
  <xr:revisionPtr revIDLastSave="0" documentId="13_ncr:1_{3E3927D2-D397-4D92-A72D-D10FDAEB62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3" i="1" l="1"/>
  <c r="D122" i="1"/>
  <c r="D109" i="1" l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<sst xmlns="http://schemas.openxmlformats.org/spreadsheetml/2006/main" count="345" uniqueCount="159">
  <si>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</si>
  <si>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</si>
  <si>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</si>
  <si>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</si>
  <si>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</si>
  <si>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</si>
  <si>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</si>
  <si>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</si>
  <si>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NEDELIŠĆE_x000D_
TRG REPUBLIKE 9_x000D_
NEDELIŠĆE_x000D_
Tel: +385(40)821404   Fax: +385(40)821404_x000D_
OIB: 33561732362_x000D_
Mail: os-nedelisce@os-nedelisce.skole.hr_x000D_
IBAN: HR0923400091116016204</t>
  </si>
  <si>
    <t xml:space="preserve">Odgovorna Osoba: Ivica Paić, prof._x000D_
     </t>
  </si>
  <si>
    <t>Isplata Sredstava Za Razdoblje: 01.06.2024 Do 30.06.2024</t>
  </si>
  <si>
    <t>AK SLUKIĆ d.o.o.</t>
  </si>
  <si>
    <t>90313890047</t>
  </si>
  <si>
    <t>NEDELIŠĆE</t>
  </si>
  <si>
    <t>OSTALI NESPOMENUTI RASHODI POSLOVANJA</t>
  </si>
  <si>
    <t>OSNOVNA ŠKOLA NEDELIŠĆE</t>
  </si>
  <si>
    <t>Ukupno:</t>
  </si>
  <si>
    <t>FINA</t>
  </si>
  <si>
    <t>85821130368</t>
  </si>
  <si>
    <t>ZAGREB</t>
  </si>
  <si>
    <t>RAČUNALNE USLUGE</t>
  </si>
  <si>
    <t>MARKIZA  d.o.o.</t>
  </si>
  <si>
    <t>84742638941</t>
  </si>
  <si>
    <t>MATERIJAL I SIROVINE</t>
  </si>
  <si>
    <t>HRVATSKI TELEKOM d.d.</t>
  </si>
  <si>
    <t>81793146560</t>
  </si>
  <si>
    <t>USLUGE PROMIDŽBE I INFORMIRANJA</t>
  </si>
  <si>
    <t>MEĐIMURSKE VODE D.O.O.</t>
  </si>
  <si>
    <t>81394716246</t>
  </si>
  <si>
    <t>ČAKOVEC</t>
  </si>
  <si>
    <t>KOMUNALNE USLUGE</t>
  </si>
  <si>
    <t>NAKLADA LJEVAK d.o.o.</t>
  </si>
  <si>
    <t>80364394364</t>
  </si>
  <si>
    <t>STANEK D.O.O.</t>
  </si>
  <si>
    <t>76706875460</t>
  </si>
  <si>
    <t>KUĆAN MAROF</t>
  </si>
  <si>
    <t>KANASTA d.o.o.</t>
  </si>
  <si>
    <t>76479601649</t>
  </si>
  <si>
    <t>UREDSKI MATERIJAL I OSTALI MATERIJALNI RASHODI</t>
  </si>
  <si>
    <t>MelComp  d.o.o.</t>
  </si>
  <si>
    <t>75848171530</t>
  </si>
  <si>
    <t>VARAŽDIN</t>
  </si>
  <si>
    <t>UREĐAJI, STROJEVI I OPREMA ZA OSTALE NAMJENE</t>
  </si>
  <si>
    <t>OPTIMUS LAB D.O.O.</t>
  </si>
  <si>
    <t>71981294715</t>
  </si>
  <si>
    <t>BRID D.O.O.ČAKOVEC</t>
  </si>
  <si>
    <t>69037135615</t>
  </si>
  <si>
    <t>SITNI INVENTAR I AUTO GUME</t>
  </si>
  <si>
    <t>TRGOVINA KRK D.D.</t>
  </si>
  <si>
    <t>66548420466</t>
  </si>
  <si>
    <t>MALINSKA</t>
  </si>
  <si>
    <t>MATERIJAL I DIJELOVI ZA TEKUĆE I INVESTICIJSKO ODRŽAVANJE</t>
  </si>
  <si>
    <t>M-ZAING D.O.O.</t>
  </si>
  <si>
    <t>66404115997</t>
  </si>
  <si>
    <t>OSTALE USLUGE</t>
  </si>
  <si>
    <t>DORIAN D.O.O.</t>
  </si>
  <si>
    <t>64908988753</t>
  </si>
  <si>
    <t>HEP OPSKRBA d.o.o.</t>
  </si>
  <si>
    <t>63073332379</t>
  </si>
  <si>
    <t>ENERGIJA</t>
  </si>
  <si>
    <t>KONZUM plus d.o.o.</t>
  </si>
  <si>
    <t>62226620908</t>
  </si>
  <si>
    <t>INSTALACIJE KORUNEK D.O.O.</t>
  </si>
  <si>
    <t>58219997050</t>
  </si>
  <si>
    <t>USLUGE TEKUĆEG I INVESTICIJSKOG ODRŽAVANJA</t>
  </si>
  <si>
    <t>MEĐIMURJE ZAING D.O.O. ČAKOVEC</t>
  </si>
  <si>
    <t>48483040607</t>
  </si>
  <si>
    <t>44138062462</t>
  </si>
  <si>
    <t>VOĆE VARAŽDIN D.O.O.</t>
  </si>
  <si>
    <t>42042277834</t>
  </si>
  <si>
    <t>HEP PLIN D.O.O.</t>
  </si>
  <si>
    <t>41317489366</t>
  </si>
  <si>
    <t>OSIJEK</t>
  </si>
  <si>
    <t>GP EKOM D.O.O.</t>
  </si>
  <si>
    <t>39556374647</t>
  </si>
  <si>
    <t>ŠKOLSKA KNJIGA d.d.</t>
  </si>
  <si>
    <t>38967655335</t>
  </si>
  <si>
    <t>TAMPOSIT</t>
  </si>
  <si>
    <t>37630349505</t>
  </si>
  <si>
    <t>MESNICA MIHALIĆ D.O.O.</t>
  </si>
  <si>
    <t>35095330066</t>
  </si>
  <si>
    <t>OPG ZAMUDA DAVOR</t>
  </si>
  <si>
    <t>30026417198</t>
  </si>
  <si>
    <t>PUŠĆINE</t>
  </si>
  <si>
    <t>A1 Hrvatska d.o.o.</t>
  </si>
  <si>
    <t>29524210204</t>
  </si>
  <si>
    <t>USLUGE TELEFONA, POŠTE I PRIJEVOZA</t>
  </si>
  <si>
    <t>MARODI d.o.o.</t>
  </si>
  <si>
    <t>28972867079</t>
  </si>
  <si>
    <t>RUDI-EXPRESS d.o.o.</t>
  </si>
  <si>
    <t>27683033358</t>
  </si>
  <si>
    <t>MIHOVLJAN</t>
  </si>
  <si>
    <t>ŠKOLSKE NOVINE D.O.O.</t>
  </si>
  <si>
    <t>24796394086</t>
  </si>
  <si>
    <t>ZAVOD ZA JAVNO ZDRAVSTVO MEĐIMURSKE ŽUPANIJE</t>
  </si>
  <si>
    <t>21616787735</t>
  </si>
  <si>
    <t>ZDRAVSTVENE I VETERINARSKE USLUGE</t>
  </si>
  <si>
    <t>PANIS d.o.o.</t>
  </si>
  <si>
    <t>19514929165</t>
  </si>
  <si>
    <t>MURSKO SREDIŠĆE</t>
  </si>
  <si>
    <t>PODRAVKA D.D.</t>
  </si>
  <si>
    <t>18928523252</t>
  </si>
  <si>
    <t xml:space="preserve">KOPRIVNICA  </t>
  </si>
  <si>
    <t>GRAFOPLAST NEDELIŠĆE</t>
  </si>
  <si>
    <t>17241449279</t>
  </si>
  <si>
    <t>KRIKA Obrt za proizvodnju i usluge</t>
  </si>
  <si>
    <t>16913082127</t>
  </si>
  <si>
    <t>GKP ČAKOM d.o.o.</t>
  </si>
  <si>
    <t>14001865632</t>
  </si>
  <si>
    <t>OPG HAŽIĆ</t>
  </si>
  <si>
    <t>13387708743</t>
  </si>
  <si>
    <t>SVETI MARTIN NA MURI</t>
  </si>
  <si>
    <t>DIMOS obrt za dimnjačarske usluge</t>
  </si>
  <si>
    <t>07738501203</t>
  </si>
  <si>
    <t>STRAHONINEC</t>
  </si>
  <si>
    <t>LEDO PLUS D.O.O.</t>
  </si>
  <si>
    <t>07179054100</t>
  </si>
  <si>
    <t>LOOP d.o.o.</t>
  </si>
  <si>
    <t>04167589059</t>
  </si>
  <si>
    <t>KURŠANEC</t>
  </si>
  <si>
    <t>PRIVREDNA BANKA ZAGREB</t>
  </si>
  <si>
    <t>02535697732</t>
  </si>
  <si>
    <t>BANKARSKE USLUGE I USLUGE PLATNOG PROMETA</t>
  </si>
  <si>
    <t>B.T.C.  d.o.o.</t>
  </si>
  <si>
    <t>01260195608</t>
  </si>
  <si>
    <t>PLAĆE ZA REDOVAN RAD</t>
  </si>
  <si>
    <t>SLUŽBENA PUTOVANJA</t>
  </si>
  <si>
    <t>NAKNADE ZA PRIJEVOZ, ZA RAD NA TERENU I ODVOJENI ŽIVOT</t>
  </si>
  <si>
    <t>OSTALE NAKNADE TROŠKOVA ZAPOSLENIMA</t>
  </si>
  <si>
    <t>NAKNADE GRAĐANIMA I KUĆANSTVIMA U NOVCU</t>
  </si>
  <si>
    <t>Sveukupno:</t>
  </si>
  <si>
    <t xml:space="preserve"> </t>
  </si>
  <si>
    <t xml:space="preserve">VINDIJA DD VARAŽDIN MLIJEKO  </t>
  </si>
  <si>
    <t>MEĐIMURKA BS D.O.O.</t>
  </si>
  <si>
    <t>68372221964</t>
  </si>
  <si>
    <t>MOHARIĆ COMMERCE D.O.O.</t>
  </si>
  <si>
    <t>21427787197</t>
  </si>
  <si>
    <t>TRGOVINA "MIV"</t>
  </si>
  <si>
    <t>50127213834</t>
  </si>
  <si>
    <t>HP-HRVATSKA POŠTA D.D.</t>
  </si>
  <si>
    <t>87311810356</t>
  </si>
  <si>
    <t>VELIKA GORICA</t>
  </si>
  <si>
    <t>TEDI D.O.O.</t>
  </si>
  <si>
    <t>05614216244</t>
  </si>
  <si>
    <t>FOTOFAN D.O.O.</t>
  </si>
  <si>
    <t>29157389628</t>
  </si>
  <si>
    <t>PRAONICA I KEMIJSKA ČISTIONICA PERGLA</t>
  </si>
  <si>
    <t>19028408372</t>
  </si>
  <si>
    <t>MAČEK GORAN</t>
  </si>
  <si>
    <t>00586586075</t>
  </si>
  <si>
    <t>SLUŽBENA, RADNA I ZAŠTITNA ODJEĆA I OBUĆA</t>
  </si>
  <si>
    <t xml:space="preserve">BERTA BACINGER KLOBUČARIĆ </t>
  </si>
  <si>
    <t>PLAĆE ZA PREKOVREMENI RAD</t>
  </si>
  <si>
    <t>PLAĆE ZA POSEBNE UVJETE RADA</t>
  </si>
  <si>
    <t>OSTALI RASHODI ZA ZAPOSLENE</t>
  </si>
  <si>
    <t>DOPRINOSI ZA OBVEZNO ZDRAVSTVENO OSIGURANJE</t>
  </si>
  <si>
    <t>NAKNADE ZA RAD  PRED. I IZVRŠNIH TIJELA, POVJERENSTAVA I SL.</t>
  </si>
  <si>
    <t>PRISTOJBE I NAKNADE</t>
  </si>
  <si>
    <t>INTELEKTUALNE I OSOBNE USLUGE (ugovor o djelu, bruto iznos
 s doprinosima na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</si>
</sst>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6" xfId="0" applyFont="1" applyBorder="1"/>
    <xf numFmtId="0" fontId="5" fillId="0" borderId="0" xfId="0" applyFont="1"/>
    <xf numFmtId="0" fontId="6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/>
    <xf numFmtId="0" fontId="5" fillId="0" borderId="7" xfId="0" applyFont="1" applyBorder="1"/>
    <xf numFmtId="0" fontId="6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/>
    <xf numFmtId="0" fontId="5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zoomScaleNormal="100" workbookViewId="0">
      <selection activeCell="A6" sqref="A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131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107.78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107.78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2.16</v>
      </c>
      <c r="E9" s="10">
        <v>3238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2.16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1056.8499999999999</v>
      </c>
      <c r="E11" s="10">
        <v>3222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1056.8499999999999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7.3</v>
      </c>
      <c r="E13" s="10">
        <v>3233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7.3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257.97000000000003</v>
      </c>
      <c r="E15" s="10">
        <v>3234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257.97000000000003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19</v>
      </c>
      <c r="D17" s="18">
        <v>102.45</v>
      </c>
      <c r="E17" s="10">
        <v>3299</v>
      </c>
      <c r="F17" s="9" t="s">
        <v>14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102.45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182.41</v>
      </c>
      <c r="E19" s="10">
        <v>3299</v>
      </c>
      <c r="F19" s="9" t="s">
        <v>14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182.41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13</v>
      </c>
      <c r="D21" s="18">
        <v>288.85000000000002</v>
      </c>
      <c r="E21" s="10">
        <v>3221</v>
      </c>
      <c r="F21" s="9" t="s">
        <v>38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288.85000000000002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431.2</v>
      </c>
      <c r="E23" s="10">
        <v>4227</v>
      </c>
      <c r="F23" s="9" t="s">
        <v>42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431.2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29</v>
      </c>
      <c r="D25" s="18">
        <v>101.25</v>
      </c>
      <c r="E25" s="10">
        <v>3238</v>
      </c>
      <c r="F25" s="9" t="s">
        <v>20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101.25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29</v>
      </c>
      <c r="D27" s="18">
        <v>226.86</v>
      </c>
      <c r="E27" s="10">
        <v>3225</v>
      </c>
      <c r="F27" s="9" t="s">
        <v>47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226.86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38.69</v>
      </c>
      <c r="E29" s="10">
        <v>3221</v>
      </c>
      <c r="F29" s="9" t="s">
        <v>38</v>
      </c>
      <c r="G29" s="28" t="s">
        <v>15</v>
      </c>
    </row>
    <row r="30" spans="1:7" x14ac:dyDescent="0.25">
      <c r="A30" s="9"/>
      <c r="B30" s="14"/>
      <c r="C30" s="10"/>
      <c r="D30" s="18">
        <v>1450.72</v>
      </c>
      <c r="E30" s="10">
        <v>3222</v>
      </c>
      <c r="F30" s="9" t="s">
        <v>23</v>
      </c>
      <c r="G30" s="29" t="s">
        <v>15</v>
      </c>
    </row>
    <row r="31" spans="1:7" x14ac:dyDescent="0.25">
      <c r="A31" s="9"/>
      <c r="B31" s="14"/>
      <c r="C31" s="10"/>
      <c r="D31" s="18">
        <v>91.16</v>
      </c>
      <c r="E31" s="10">
        <v>3224</v>
      </c>
      <c r="F31" s="9" t="s">
        <v>51</v>
      </c>
      <c r="G31" s="29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SUM(D29:D31)</f>
        <v>1580.5700000000002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29</v>
      </c>
      <c r="D33" s="18">
        <v>358.88</v>
      </c>
      <c r="E33" s="10">
        <v>3239</v>
      </c>
      <c r="F33" s="9" t="s">
        <v>54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358.88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13</v>
      </c>
      <c r="D35" s="18">
        <v>1417.2</v>
      </c>
      <c r="E35" s="10">
        <v>3222</v>
      </c>
      <c r="F35" s="9" t="s">
        <v>23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1417.2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19</v>
      </c>
      <c r="D37" s="18">
        <v>1396.21</v>
      </c>
      <c r="E37" s="10">
        <v>3223</v>
      </c>
      <c r="F37" s="9" t="s">
        <v>59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1396.21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19</v>
      </c>
      <c r="D39" s="18">
        <v>1838.97</v>
      </c>
      <c r="E39" s="10">
        <v>3222</v>
      </c>
      <c r="F39" s="9" t="s">
        <v>23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1838.97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13</v>
      </c>
      <c r="D41" s="18">
        <v>238</v>
      </c>
      <c r="E41" s="10">
        <v>3232</v>
      </c>
      <c r="F41" s="9" t="s">
        <v>64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238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29</v>
      </c>
      <c r="D43" s="18">
        <v>125.88</v>
      </c>
      <c r="E43" s="10">
        <v>3239</v>
      </c>
      <c r="F43" s="9" t="s">
        <v>54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125.88</v>
      </c>
      <c r="E44" s="24"/>
      <c r="F44" s="26"/>
      <c r="G44" s="27"/>
    </row>
    <row r="45" spans="1:7" x14ac:dyDescent="0.25">
      <c r="A45" s="9" t="s">
        <v>132</v>
      </c>
      <c r="B45" s="14" t="s">
        <v>67</v>
      </c>
      <c r="C45" s="10" t="s">
        <v>41</v>
      </c>
      <c r="D45" s="18">
        <v>3274.26</v>
      </c>
      <c r="E45" s="10">
        <v>3222</v>
      </c>
      <c r="F45" s="9" t="s">
        <v>23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3274.26</v>
      </c>
      <c r="E46" s="24"/>
      <c r="F46" s="26"/>
      <c r="G46" s="27"/>
    </row>
    <row r="47" spans="1:7" x14ac:dyDescent="0.25">
      <c r="A47" s="9" t="s">
        <v>68</v>
      </c>
      <c r="B47" s="14" t="s">
        <v>69</v>
      </c>
      <c r="C47" s="10" t="s">
        <v>41</v>
      </c>
      <c r="D47" s="18">
        <v>3171.66</v>
      </c>
      <c r="E47" s="10">
        <v>3222</v>
      </c>
      <c r="F47" s="9" t="s">
        <v>23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3171.66</v>
      </c>
      <c r="E48" s="24"/>
      <c r="F48" s="26"/>
      <c r="G48" s="27"/>
    </row>
    <row r="49" spans="1:7" x14ac:dyDescent="0.25">
      <c r="A49" s="9" t="s">
        <v>70</v>
      </c>
      <c r="B49" s="14" t="s">
        <v>71</v>
      </c>
      <c r="C49" s="10" t="s">
        <v>72</v>
      </c>
      <c r="D49" s="18">
        <v>347</v>
      </c>
      <c r="E49" s="10">
        <v>3223</v>
      </c>
      <c r="F49" s="9" t="s">
        <v>59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347</v>
      </c>
      <c r="E50" s="24"/>
      <c r="F50" s="26"/>
      <c r="G50" s="27"/>
    </row>
    <row r="51" spans="1:7" x14ac:dyDescent="0.25">
      <c r="A51" s="9" t="s">
        <v>73</v>
      </c>
      <c r="B51" s="14" t="s">
        <v>74</v>
      </c>
      <c r="C51" s="10" t="s">
        <v>29</v>
      </c>
      <c r="D51" s="18">
        <v>1750</v>
      </c>
      <c r="E51" s="10">
        <v>3299</v>
      </c>
      <c r="F51" s="9" t="s">
        <v>14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1750</v>
      </c>
      <c r="E52" s="24"/>
      <c r="F52" s="26"/>
      <c r="G52" s="27"/>
    </row>
    <row r="53" spans="1:7" x14ac:dyDescent="0.25">
      <c r="A53" s="9" t="s">
        <v>75</v>
      </c>
      <c r="B53" s="14" t="s">
        <v>76</v>
      </c>
      <c r="C53" s="10" t="s">
        <v>19</v>
      </c>
      <c r="D53" s="18">
        <v>842.44</v>
      </c>
      <c r="E53" s="10">
        <v>3239</v>
      </c>
      <c r="F53" s="9" t="s">
        <v>54</v>
      </c>
      <c r="G53" s="28" t="s">
        <v>15</v>
      </c>
    </row>
    <row r="54" spans="1:7" x14ac:dyDescent="0.25">
      <c r="A54" s="9"/>
      <c r="B54" s="14"/>
      <c r="C54" s="10"/>
      <c r="D54" s="18">
        <v>76.42</v>
      </c>
      <c r="E54" s="10">
        <v>3299</v>
      </c>
      <c r="F54" s="9" t="s">
        <v>14</v>
      </c>
      <c r="G54" s="29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918.86</v>
      </c>
      <c r="E55" s="24"/>
      <c r="F55" s="26"/>
      <c r="G55" s="27"/>
    </row>
    <row r="56" spans="1:7" x14ac:dyDescent="0.25">
      <c r="A56" s="9" t="s">
        <v>77</v>
      </c>
      <c r="B56" s="14" t="s">
        <v>78</v>
      </c>
      <c r="C56" s="10" t="s">
        <v>13</v>
      </c>
      <c r="D56" s="18">
        <v>2681.93</v>
      </c>
      <c r="E56" s="10">
        <v>3239</v>
      </c>
      <c r="F56" s="9" t="s">
        <v>54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2681.93</v>
      </c>
      <c r="E57" s="24"/>
      <c r="F57" s="26"/>
      <c r="G57" s="27"/>
    </row>
    <row r="58" spans="1:7" x14ac:dyDescent="0.25">
      <c r="A58" s="9" t="s">
        <v>79</v>
      </c>
      <c r="B58" s="14" t="s">
        <v>80</v>
      </c>
      <c r="C58" s="10" t="s">
        <v>13</v>
      </c>
      <c r="D58" s="18">
        <v>1888.26</v>
      </c>
      <c r="E58" s="10">
        <v>3222</v>
      </c>
      <c r="F58" s="9" t="s">
        <v>23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1888.26</v>
      </c>
      <c r="E59" s="24"/>
      <c r="F59" s="26"/>
      <c r="G59" s="27"/>
    </row>
    <row r="60" spans="1:7" x14ac:dyDescent="0.25">
      <c r="A60" s="9" t="s">
        <v>81</v>
      </c>
      <c r="B60" s="14" t="s">
        <v>82</v>
      </c>
      <c r="C60" s="10" t="s">
        <v>83</v>
      </c>
      <c r="D60" s="18">
        <v>298.2</v>
      </c>
      <c r="E60" s="10">
        <v>3299</v>
      </c>
      <c r="F60" s="9" t="s">
        <v>14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298.2</v>
      </c>
      <c r="E61" s="24"/>
      <c r="F61" s="26"/>
      <c r="G61" s="27"/>
    </row>
    <row r="62" spans="1:7" x14ac:dyDescent="0.25">
      <c r="A62" s="9" t="s">
        <v>84</v>
      </c>
      <c r="B62" s="14" t="s">
        <v>85</v>
      </c>
      <c r="C62" s="10" t="s">
        <v>19</v>
      </c>
      <c r="D62" s="18">
        <v>119.49</v>
      </c>
      <c r="E62" s="10">
        <v>3231</v>
      </c>
      <c r="F62" s="9" t="s">
        <v>86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119.49</v>
      </c>
      <c r="E63" s="24"/>
      <c r="F63" s="26"/>
      <c r="G63" s="27"/>
    </row>
    <row r="64" spans="1:7" x14ac:dyDescent="0.25">
      <c r="A64" s="9" t="s">
        <v>87</v>
      </c>
      <c r="B64" s="14" t="s">
        <v>88</v>
      </c>
      <c r="C64" s="10" t="s">
        <v>13</v>
      </c>
      <c r="D64" s="18">
        <v>79.5</v>
      </c>
      <c r="E64" s="10">
        <v>3222</v>
      </c>
      <c r="F64" s="9" t="s">
        <v>23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79.5</v>
      </c>
      <c r="E65" s="24"/>
      <c r="F65" s="26"/>
      <c r="G65" s="27"/>
    </row>
    <row r="66" spans="1:7" x14ac:dyDescent="0.25">
      <c r="A66" s="9" t="s">
        <v>89</v>
      </c>
      <c r="B66" s="14" t="s">
        <v>90</v>
      </c>
      <c r="C66" s="10" t="s">
        <v>91</v>
      </c>
      <c r="D66" s="18">
        <v>325</v>
      </c>
      <c r="E66" s="10">
        <v>3239</v>
      </c>
      <c r="F66" s="9" t="s">
        <v>54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325</v>
      </c>
      <c r="E67" s="24"/>
      <c r="F67" s="26"/>
      <c r="G67" s="27"/>
    </row>
    <row r="68" spans="1:7" x14ac:dyDescent="0.25">
      <c r="A68" s="9" t="s">
        <v>92</v>
      </c>
      <c r="B68" s="14" t="s">
        <v>93</v>
      </c>
      <c r="C68" s="10" t="s">
        <v>19</v>
      </c>
      <c r="D68" s="18">
        <v>55</v>
      </c>
      <c r="E68" s="10">
        <v>3221</v>
      </c>
      <c r="F68" s="9" t="s">
        <v>38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55</v>
      </c>
      <c r="E69" s="24"/>
      <c r="F69" s="26"/>
      <c r="G69" s="27"/>
    </row>
    <row r="70" spans="1:7" x14ac:dyDescent="0.25">
      <c r="A70" s="9" t="s">
        <v>94</v>
      </c>
      <c r="B70" s="14" t="s">
        <v>95</v>
      </c>
      <c r="C70" s="10" t="s">
        <v>29</v>
      </c>
      <c r="D70" s="18">
        <v>42.19</v>
      </c>
      <c r="E70" s="10">
        <v>3236</v>
      </c>
      <c r="F70" s="9" t="s">
        <v>96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42.19</v>
      </c>
      <c r="E71" s="24"/>
      <c r="F71" s="26"/>
      <c r="G71" s="27"/>
    </row>
    <row r="72" spans="1:7" x14ac:dyDescent="0.25">
      <c r="A72" s="9" t="s">
        <v>97</v>
      </c>
      <c r="B72" s="14" t="s">
        <v>98</v>
      </c>
      <c r="C72" s="10" t="s">
        <v>99</v>
      </c>
      <c r="D72" s="18">
        <v>2375.33</v>
      </c>
      <c r="E72" s="10">
        <v>3222</v>
      </c>
      <c r="F72" s="9" t="s">
        <v>23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2375.33</v>
      </c>
      <c r="E73" s="24"/>
      <c r="F73" s="26"/>
      <c r="G73" s="27"/>
    </row>
    <row r="74" spans="1:7" x14ac:dyDescent="0.25">
      <c r="A74" s="9" t="s">
        <v>100</v>
      </c>
      <c r="B74" s="14" t="s">
        <v>101</v>
      </c>
      <c r="C74" s="10" t="s">
        <v>102</v>
      </c>
      <c r="D74" s="18">
        <v>525.11</v>
      </c>
      <c r="E74" s="10">
        <v>3222</v>
      </c>
      <c r="F74" s="9" t="s">
        <v>23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525.11</v>
      </c>
      <c r="E75" s="24"/>
      <c r="F75" s="26"/>
      <c r="G75" s="27"/>
    </row>
    <row r="76" spans="1:7" x14ac:dyDescent="0.25">
      <c r="A76" s="9" t="s">
        <v>103</v>
      </c>
      <c r="B76" s="14" t="s">
        <v>104</v>
      </c>
      <c r="C76" s="10" t="s">
        <v>13</v>
      </c>
      <c r="D76" s="18">
        <v>216.21</v>
      </c>
      <c r="E76" s="10">
        <v>3221</v>
      </c>
      <c r="F76" s="9" t="s">
        <v>38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216.21</v>
      </c>
      <c r="E77" s="24"/>
      <c r="F77" s="26"/>
      <c r="G77" s="27"/>
    </row>
    <row r="78" spans="1:7" x14ac:dyDescent="0.25">
      <c r="A78" s="9" t="s">
        <v>105</v>
      </c>
      <c r="B78" s="14" t="s">
        <v>106</v>
      </c>
      <c r="C78" s="10" t="s">
        <v>13</v>
      </c>
      <c r="D78" s="18">
        <v>207.81</v>
      </c>
      <c r="E78" s="10">
        <v>3232</v>
      </c>
      <c r="F78" s="9" t="s">
        <v>64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207.81</v>
      </c>
      <c r="E79" s="24"/>
      <c r="F79" s="26"/>
      <c r="G79" s="27"/>
    </row>
    <row r="80" spans="1:7" x14ac:dyDescent="0.25">
      <c r="A80" s="9" t="s">
        <v>107</v>
      </c>
      <c r="B80" s="14" t="s">
        <v>108</v>
      </c>
      <c r="C80" s="10" t="s">
        <v>91</v>
      </c>
      <c r="D80" s="18">
        <v>153.79</v>
      </c>
      <c r="E80" s="10">
        <v>3234</v>
      </c>
      <c r="F80" s="9" t="s">
        <v>30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153.79</v>
      </c>
      <c r="E81" s="24"/>
      <c r="F81" s="26"/>
      <c r="G81" s="27"/>
    </row>
    <row r="82" spans="1:7" x14ac:dyDescent="0.25">
      <c r="A82" s="9" t="s">
        <v>109</v>
      </c>
      <c r="B82" s="14" t="s">
        <v>110</v>
      </c>
      <c r="C82" s="10" t="s">
        <v>111</v>
      </c>
      <c r="D82" s="18">
        <v>17.64</v>
      </c>
      <c r="E82" s="10">
        <v>3222</v>
      </c>
      <c r="F82" s="9" t="s">
        <v>23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17.64</v>
      </c>
      <c r="E83" s="24"/>
      <c r="F83" s="26"/>
      <c r="G83" s="27"/>
    </row>
    <row r="84" spans="1:7" x14ac:dyDescent="0.25">
      <c r="A84" s="9" t="s">
        <v>112</v>
      </c>
      <c r="B84" s="14" t="s">
        <v>113</v>
      </c>
      <c r="C84" s="10" t="s">
        <v>114</v>
      </c>
      <c r="D84" s="18">
        <v>313.58</v>
      </c>
      <c r="E84" s="10">
        <v>3234</v>
      </c>
      <c r="F84" s="9" t="s">
        <v>30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313.58</v>
      </c>
      <c r="E85" s="24"/>
      <c r="F85" s="26"/>
      <c r="G85" s="27"/>
    </row>
    <row r="86" spans="1:7" x14ac:dyDescent="0.25">
      <c r="A86" s="9" t="s">
        <v>115</v>
      </c>
      <c r="B86" s="14" t="s">
        <v>116</v>
      </c>
      <c r="C86" s="10" t="s">
        <v>19</v>
      </c>
      <c r="D86" s="18">
        <v>199.93</v>
      </c>
      <c r="E86" s="10">
        <v>3222</v>
      </c>
      <c r="F86" s="9" t="s">
        <v>23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199.93</v>
      </c>
      <c r="E87" s="24"/>
      <c r="F87" s="26"/>
      <c r="G87" s="27"/>
    </row>
    <row r="88" spans="1:7" x14ac:dyDescent="0.25">
      <c r="A88" s="9" t="s">
        <v>117</v>
      </c>
      <c r="B88" s="14" t="s">
        <v>118</v>
      </c>
      <c r="C88" s="10" t="s">
        <v>119</v>
      </c>
      <c r="D88" s="18">
        <v>375</v>
      </c>
      <c r="E88" s="10">
        <v>3239</v>
      </c>
      <c r="F88" s="9" t="s">
        <v>54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375</v>
      </c>
      <c r="E89" s="24"/>
      <c r="F89" s="26"/>
      <c r="G89" s="27"/>
    </row>
    <row r="90" spans="1:7" x14ac:dyDescent="0.25">
      <c r="A90" s="9" t="s">
        <v>120</v>
      </c>
      <c r="B90" s="14" t="s">
        <v>121</v>
      </c>
      <c r="C90" s="10" t="s">
        <v>19</v>
      </c>
      <c r="D90" s="18">
        <v>128.68</v>
      </c>
      <c r="E90" s="10">
        <v>3431</v>
      </c>
      <c r="F90" s="9" t="s">
        <v>122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128.68</v>
      </c>
      <c r="E91" s="24"/>
      <c r="F91" s="26"/>
      <c r="G91" s="27"/>
    </row>
    <row r="92" spans="1:7" x14ac:dyDescent="0.25">
      <c r="A92" s="9" t="s">
        <v>123</v>
      </c>
      <c r="B92" s="14" t="s">
        <v>124</v>
      </c>
      <c r="C92" s="10" t="s">
        <v>13</v>
      </c>
      <c r="D92" s="18">
        <v>418.45</v>
      </c>
      <c r="E92" s="10">
        <v>3239</v>
      </c>
      <c r="F92" s="9" t="s">
        <v>54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418.45</v>
      </c>
      <c r="E93" s="24"/>
      <c r="F93" s="26"/>
      <c r="G93" s="27"/>
    </row>
    <row r="94" spans="1:7" s="35" customFormat="1" x14ac:dyDescent="0.25">
      <c r="A94" s="30" t="s">
        <v>133</v>
      </c>
      <c r="B94" s="31" t="s">
        <v>134</v>
      </c>
      <c r="C94" s="32" t="s">
        <v>29</v>
      </c>
      <c r="D94" s="33">
        <v>45.94</v>
      </c>
      <c r="E94" s="32">
        <v>3224</v>
      </c>
      <c r="F94" s="30" t="s">
        <v>51</v>
      </c>
      <c r="G94" s="34" t="s">
        <v>15</v>
      </c>
    </row>
    <row r="95" spans="1:7" s="35" customFormat="1" ht="27" customHeight="1" thickBot="1" x14ac:dyDescent="0.3">
      <c r="A95" s="36" t="s">
        <v>16</v>
      </c>
      <c r="B95" s="37"/>
      <c r="C95" s="38"/>
      <c r="D95" s="39">
        <f>SUM(D94:D94)</f>
        <v>45.94</v>
      </c>
      <c r="E95" s="38"/>
      <c r="F95" s="40"/>
      <c r="G95" s="41"/>
    </row>
    <row r="96" spans="1:7" s="35" customFormat="1" x14ac:dyDescent="0.25">
      <c r="A96" s="30" t="s">
        <v>135</v>
      </c>
      <c r="B96" s="31" t="s">
        <v>136</v>
      </c>
      <c r="C96" s="32" t="s">
        <v>13</v>
      </c>
      <c r="D96" s="33">
        <v>90.01</v>
      </c>
      <c r="E96" s="32">
        <v>3223</v>
      </c>
      <c r="F96" s="30" t="s">
        <v>59</v>
      </c>
      <c r="G96" s="34" t="s">
        <v>15</v>
      </c>
    </row>
    <row r="97" spans="1:7" s="35" customFormat="1" ht="27" customHeight="1" thickBot="1" x14ac:dyDescent="0.3">
      <c r="A97" s="36" t="s">
        <v>16</v>
      </c>
      <c r="B97" s="37"/>
      <c r="C97" s="38"/>
      <c r="D97" s="39">
        <f t="shared" ref="D97" si="0">SUM(D96:D96)</f>
        <v>90.01</v>
      </c>
      <c r="E97" s="38"/>
      <c r="F97" s="40"/>
      <c r="G97" s="41"/>
    </row>
    <row r="98" spans="1:7" s="35" customFormat="1" x14ac:dyDescent="0.25">
      <c r="A98" s="30" t="s">
        <v>137</v>
      </c>
      <c r="B98" s="31" t="s">
        <v>138</v>
      </c>
      <c r="C98" s="32" t="s">
        <v>13</v>
      </c>
      <c r="D98" s="33">
        <v>82.5</v>
      </c>
      <c r="E98" s="32">
        <v>3227</v>
      </c>
      <c r="F98" s="30" t="s">
        <v>150</v>
      </c>
      <c r="G98" s="34" t="s">
        <v>15</v>
      </c>
    </row>
    <row r="99" spans="1:7" s="35" customFormat="1" ht="27" customHeight="1" thickBot="1" x14ac:dyDescent="0.3">
      <c r="A99" s="36" t="s">
        <v>16</v>
      </c>
      <c r="B99" s="37"/>
      <c r="C99" s="38"/>
      <c r="D99" s="39">
        <f t="shared" ref="D99" si="1">SUM(D98:D98)</f>
        <v>82.5</v>
      </c>
      <c r="E99" s="38"/>
      <c r="F99" s="40"/>
      <c r="G99" s="41"/>
    </row>
    <row r="100" spans="1:7" s="35" customFormat="1" x14ac:dyDescent="0.25">
      <c r="A100" s="30" t="s">
        <v>139</v>
      </c>
      <c r="B100" s="31" t="s">
        <v>140</v>
      </c>
      <c r="C100" s="32" t="s">
        <v>141</v>
      </c>
      <c r="D100" s="33">
        <v>54.86</v>
      </c>
      <c r="E100" s="32">
        <v>3231</v>
      </c>
      <c r="F100" s="30" t="s">
        <v>86</v>
      </c>
      <c r="G100" s="34" t="s">
        <v>15</v>
      </c>
    </row>
    <row r="101" spans="1:7" s="35" customFormat="1" ht="27" customHeight="1" thickBot="1" x14ac:dyDescent="0.3">
      <c r="A101" s="36" t="s">
        <v>16</v>
      </c>
      <c r="B101" s="37"/>
      <c r="C101" s="38"/>
      <c r="D101" s="39">
        <f t="shared" ref="D101" si="2">SUM(D100:D100)</f>
        <v>54.86</v>
      </c>
      <c r="E101" s="38"/>
      <c r="F101" s="40"/>
      <c r="G101" s="41"/>
    </row>
    <row r="102" spans="1:7" s="35" customFormat="1" x14ac:dyDescent="0.25">
      <c r="A102" s="30" t="s">
        <v>142</v>
      </c>
      <c r="B102" s="31" t="s">
        <v>143</v>
      </c>
      <c r="C102" s="32" t="s">
        <v>29</v>
      </c>
      <c r="D102" s="33">
        <v>24.12</v>
      </c>
      <c r="E102" s="32">
        <v>3239</v>
      </c>
      <c r="F102" s="30" t="s">
        <v>54</v>
      </c>
      <c r="G102" s="34" t="s">
        <v>15</v>
      </c>
    </row>
    <row r="103" spans="1:7" s="35" customFormat="1" ht="27" customHeight="1" thickBot="1" x14ac:dyDescent="0.3">
      <c r="A103" s="36" t="s">
        <v>16</v>
      </c>
      <c r="B103" s="37"/>
      <c r="C103" s="38"/>
      <c r="D103" s="39">
        <f t="shared" ref="D103" si="3">SUM(D102:D102)</f>
        <v>24.12</v>
      </c>
      <c r="E103" s="38"/>
      <c r="F103" s="40"/>
      <c r="G103" s="41"/>
    </row>
    <row r="104" spans="1:7" s="35" customFormat="1" x14ac:dyDescent="0.25">
      <c r="A104" s="30" t="s">
        <v>144</v>
      </c>
      <c r="B104" s="31" t="s">
        <v>145</v>
      </c>
      <c r="C104" s="32" t="s">
        <v>29</v>
      </c>
      <c r="D104" s="33">
        <v>227.8</v>
      </c>
      <c r="E104" s="32">
        <v>3239</v>
      </c>
      <c r="F104" s="30" t="s">
        <v>54</v>
      </c>
      <c r="G104" s="34" t="s">
        <v>15</v>
      </c>
    </row>
    <row r="105" spans="1:7" s="35" customFormat="1" ht="27" customHeight="1" thickBot="1" x14ac:dyDescent="0.3">
      <c r="A105" s="36" t="s">
        <v>16</v>
      </c>
      <c r="B105" s="37"/>
      <c r="C105" s="38"/>
      <c r="D105" s="39">
        <f t="shared" ref="D105" si="4">SUM(D104:D104)</f>
        <v>227.8</v>
      </c>
      <c r="E105" s="38"/>
      <c r="F105" s="40"/>
      <c r="G105" s="41"/>
    </row>
    <row r="106" spans="1:7" s="35" customFormat="1" x14ac:dyDescent="0.25">
      <c r="A106" s="30" t="s">
        <v>146</v>
      </c>
      <c r="B106" s="31" t="s">
        <v>147</v>
      </c>
      <c r="C106" s="32" t="s">
        <v>13</v>
      </c>
      <c r="D106" s="33">
        <v>25.68</v>
      </c>
      <c r="E106" s="32">
        <v>3239</v>
      </c>
      <c r="F106" s="30" t="s">
        <v>54</v>
      </c>
      <c r="G106" s="34" t="s">
        <v>15</v>
      </c>
    </row>
    <row r="107" spans="1:7" s="35" customFormat="1" ht="27" customHeight="1" thickBot="1" x14ac:dyDescent="0.3">
      <c r="A107" s="36" t="s">
        <v>16</v>
      </c>
      <c r="B107" s="37"/>
      <c r="C107" s="38"/>
      <c r="D107" s="39">
        <f t="shared" ref="D107" si="5">SUM(D106:D106)</f>
        <v>25.68</v>
      </c>
      <c r="E107" s="38"/>
      <c r="F107" s="40"/>
      <c r="G107" s="41"/>
    </row>
    <row r="108" spans="1:7" s="35" customFormat="1" x14ac:dyDescent="0.25">
      <c r="A108" s="30" t="s">
        <v>148</v>
      </c>
      <c r="B108" s="31" t="s">
        <v>149</v>
      </c>
      <c r="C108" s="32" t="s">
        <v>13</v>
      </c>
      <c r="D108" s="33">
        <v>76.8</v>
      </c>
      <c r="E108" s="32">
        <v>3222</v>
      </c>
      <c r="F108" s="30" t="s">
        <v>23</v>
      </c>
      <c r="G108" s="34" t="s">
        <v>15</v>
      </c>
    </row>
    <row r="109" spans="1:7" s="35" customFormat="1" ht="27" customHeight="1" thickBot="1" x14ac:dyDescent="0.3">
      <c r="A109" s="36" t="s">
        <v>16</v>
      </c>
      <c r="B109" s="37"/>
      <c r="C109" s="38"/>
      <c r="D109" s="39">
        <f t="shared" ref="D109" si="6">SUM(D108:D108)</f>
        <v>76.8</v>
      </c>
      <c r="E109" s="38"/>
      <c r="F109" s="40"/>
      <c r="G109" s="41"/>
    </row>
    <row r="110" spans="1:7" s="35" customFormat="1" ht="30" x14ac:dyDescent="0.25">
      <c r="A110" s="30" t="s">
        <v>151</v>
      </c>
      <c r="B110" s="31"/>
      <c r="C110" s="32"/>
      <c r="D110" s="33">
        <v>214.41</v>
      </c>
      <c r="E110" s="32">
        <v>3237</v>
      </c>
      <c r="F110" s="49" t="s">
        <v>158</v>
      </c>
      <c r="G110" s="42" t="s">
        <v>15</v>
      </c>
    </row>
    <row r="111" spans="1:7" s="35" customFormat="1" x14ac:dyDescent="0.25">
      <c r="A111" s="30"/>
      <c r="B111" s="31"/>
      <c r="C111" s="32"/>
      <c r="D111" s="33">
        <v>145500.75</v>
      </c>
      <c r="E111" s="32">
        <v>3111</v>
      </c>
      <c r="F111" s="30" t="s">
        <v>125</v>
      </c>
      <c r="G111" s="42" t="s">
        <v>15</v>
      </c>
    </row>
    <row r="112" spans="1:7" s="35" customFormat="1" x14ac:dyDescent="0.25">
      <c r="A112" s="30"/>
      <c r="B112" s="31"/>
      <c r="C112" s="32"/>
      <c r="D112" s="33">
        <v>1647.88</v>
      </c>
      <c r="E112" s="32">
        <v>3113</v>
      </c>
      <c r="F112" s="30" t="s">
        <v>152</v>
      </c>
      <c r="G112" s="42" t="s">
        <v>15</v>
      </c>
    </row>
    <row r="113" spans="1:7" s="35" customFormat="1" x14ac:dyDescent="0.25">
      <c r="A113" s="30"/>
      <c r="B113" s="31"/>
      <c r="C113" s="32"/>
      <c r="D113" s="33">
        <v>782.43</v>
      </c>
      <c r="E113" s="32">
        <v>3114</v>
      </c>
      <c r="F113" s="30" t="s">
        <v>153</v>
      </c>
      <c r="G113" s="42" t="s">
        <v>15</v>
      </c>
    </row>
    <row r="114" spans="1:7" s="35" customFormat="1" x14ac:dyDescent="0.25">
      <c r="A114" s="30"/>
      <c r="B114" s="31"/>
      <c r="C114" s="32"/>
      <c r="D114" s="33">
        <v>26792.71</v>
      </c>
      <c r="E114" s="32">
        <v>3121</v>
      </c>
      <c r="F114" s="30" t="s">
        <v>154</v>
      </c>
      <c r="G114" s="42" t="s">
        <v>15</v>
      </c>
    </row>
    <row r="115" spans="1:7" s="35" customFormat="1" x14ac:dyDescent="0.25">
      <c r="A115" s="30"/>
      <c r="B115" s="31"/>
      <c r="C115" s="32"/>
      <c r="D115" s="33">
        <v>23038.33</v>
      </c>
      <c r="E115" s="32">
        <v>3132</v>
      </c>
      <c r="F115" s="30" t="s">
        <v>155</v>
      </c>
      <c r="G115" s="42" t="s">
        <v>15</v>
      </c>
    </row>
    <row r="116" spans="1:7" s="35" customFormat="1" x14ac:dyDescent="0.25">
      <c r="A116" s="30"/>
      <c r="B116" s="31"/>
      <c r="C116" s="32"/>
      <c r="D116" s="33">
        <v>6153.51</v>
      </c>
      <c r="E116" s="32">
        <v>3212</v>
      </c>
      <c r="F116" s="30" t="s">
        <v>127</v>
      </c>
      <c r="G116" s="42" t="s">
        <v>15</v>
      </c>
    </row>
    <row r="117" spans="1:7" s="35" customFormat="1" x14ac:dyDescent="0.25">
      <c r="A117" s="30"/>
      <c r="B117" s="31"/>
      <c r="C117" s="32"/>
      <c r="D117" s="33">
        <v>97.7</v>
      </c>
      <c r="E117" s="32">
        <v>3211</v>
      </c>
      <c r="F117" s="30" t="s">
        <v>126</v>
      </c>
      <c r="G117" s="42" t="s">
        <v>15</v>
      </c>
    </row>
    <row r="118" spans="1:7" s="35" customFormat="1" x14ac:dyDescent="0.25">
      <c r="A118" s="30"/>
      <c r="B118" s="31"/>
      <c r="C118" s="32"/>
      <c r="D118" s="33">
        <v>194</v>
      </c>
      <c r="E118" s="32">
        <v>3214</v>
      </c>
      <c r="F118" s="30" t="s">
        <v>128</v>
      </c>
      <c r="G118" s="42" t="s">
        <v>15</v>
      </c>
    </row>
    <row r="119" spans="1:7" s="35" customFormat="1" x14ac:dyDescent="0.25">
      <c r="A119" s="30"/>
      <c r="B119" s="31"/>
      <c r="C119" s="32"/>
      <c r="D119" s="33">
        <v>120.01</v>
      </c>
      <c r="E119" s="32">
        <v>3291</v>
      </c>
      <c r="F119" s="30" t="s">
        <v>156</v>
      </c>
      <c r="G119" s="42" t="s">
        <v>15</v>
      </c>
    </row>
    <row r="120" spans="1:7" s="35" customFormat="1" x14ac:dyDescent="0.25">
      <c r="A120" s="30"/>
      <c r="B120" s="31"/>
      <c r="C120" s="32"/>
      <c r="D120" s="33">
        <v>350.89</v>
      </c>
      <c r="E120" s="32">
        <v>3295</v>
      </c>
      <c r="F120" s="30" t="s">
        <v>157</v>
      </c>
      <c r="G120" s="42" t="s">
        <v>15</v>
      </c>
    </row>
    <row r="121" spans="1:7" s="35" customFormat="1" x14ac:dyDescent="0.25">
      <c r="A121" s="30"/>
      <c r="B121" s="31"/>
      <c r="C121" s="32"/>
      <c r="D121" s="33">
        <v>652.91999999999996</v>
      </c>
      <c r="E121" s="32">
        <v>3721</v>
      </c>
      <c r="F121" s="30" t="s">
        <v>129</v>
      </c>
      <c r="G121" s="42" t="s">
        <v>15</v>
      </c>
    </row>
    <row r="122" spans="1:7" s="35" customFormat="1" ht="21" customHeight="1" thickBot="1" x14ac:dyDescent="0.3">
      <c r="A122" s="36" t="s">
        <v>16</v>
      </c>
      <c r="B122" s="37"/>
      <c r="C122" s="38"/>
      <c r="D122" s="39">
        <f>SUM(D110:D121)</f>
        <v>205545.54000000007</v>
      </c>
      <c r="E122" s="38"/>
      <c r="F122" s="40"/>
      <c r="G122" s="41"/>
    </row>
    <row r="123" spans="1:7" s="35" customFormat="1" ht="15.75" thickBot="1" x14ac:dyDescent="0.3">
      <c r="A123" s="43" t="s">
        <v>130</v>
      </c>
      <c r="B123" s="44"/>
      <c r="C123" s="45"/>
      <c r="D123" s="46">
        <f>D8+D10+D12+D14+D16+D18+D20+D22+D24+D26+D28+D32+D34+D36+D38+D40+D42+D44+D46+D48+D50+D52+D55+D57+D59+D61+D63+D65+D67+D69+D71+D73+D75+D77+D79+D81+D83+D85+D87+D89+D91+D93+D95+D97+D99+D101+D103+D105+D107+D109+D122</f>
        <v>235776.92000000007</v>
      </c>
      <c r="E123" s="45"/>
      <c r="F123" s="47"/>
      <c r="G123" s="48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ht="30" x14ac:dyDescent="0.25">
      <c r="A126" s="9"/>
      <c r="B126" s="14"/>
      <c r="C126" s="10"/>
      <c r="D126" s="18"/>
      <c r="E126" s="10"/>
      <c r="F126" s="9"/>
      <c r="G126" s="20" t="s">
        <v>9</v>
      </c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2024-07-03T08:52:27Z</cp:lastPrinted>
  <dcterms:created xsi:type="dcterms:W3CDTF">2024-03-05T11:42:46Z</dcterms:created>
  <dcterms:modified xsi:type="dcterms:W3CDTF">2024-07-03T09:00:11Z</dcterms:modified>
</cp:coreProperties>
</file>